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44" windowHeight="702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<sst xmlns="http://schemas.openxmlformats.org/spreadsheetml/2006/main" count="77" uniqueCount="46">
  <si>
    <t>31-12 (N-1)</t>
  </si>
  <si>
    <t>12/02</t>
  </si>
  <si>
    <t>Villefranche</t>
  </si>
  <si>
    <t>31/02</t>
  </si>
  <si>
    <t>32/01</t>
  </si>
  <si>
    <t>Auch</t>
  </si>
  <si>
    <t>32/03</t>
  </si>
  <si>
    <t>Fleurance</t>
  </si>
  <si>
    <t>46/01</t>
  </si>
  <si>
    <t>Figeac</t>
  </si>
  <si>
    <t>81/04</t>
  </si>
  <si>
    <t>82/02</t>
  </si>
  <si>
    <t>Montauban</t>
  </si>
  <si>
    <t>82/03</t>
  </si>
  <si>
    <t>Caussade</t>
  </si>
  <si>
    <t>TOTAL</t>
  </si>
  <si>
    <t>Evolution par rapport au 31/12 de N -1</t>
  </si>
  <si>
    <t>12/04</t>
  </si>
  <si>
    <t>OR 12</t>
  </si>
  <si>
    <t>81/05</t>
  </si>
  <si>
    <t>Castres AOC</t>
  </si>
  <si>
    <t>Albi BOA</t>
  </si>
  <si>
    <t>12/05</t>
  </si>
  <si>
    <t>31-04</t>
  </si>
  <si>
    <t>Muret</t>
  </si>
  <si>
    <t>46/02</t>
  </si>
  <si>
    <t>TOAC O</t>
  </si>
  <si>
    <t>Muret O</t>
  </si>
  <si>
    <t>VO12</t>
  </si>
  <si>
    <t>ASGC Millau</t>
  </si>
  <si>
    <t>Auch O</t>
  </si>
  <si>
    <t>FLOC</t>
  </si>
  <si>
    <t>FINO</t>
  </si>
  <si>
    <t>CLO</t>
  </si>
  <si>
    <t xml:space="preserve">AOC Castres </t>
  </si>
  <si>
    <t xml:space="preserve"> BOA Albi</t>
  </si>
  <si>
    <t>MOLO</t>
  </si>
  <si>
    <t>SCOR</t>
  </si>
  <si>
    <t>SAO 12</t>
  </si>
  <si>
    <t>ASGCMillau</t>
  </si>
  <si>
    <t>Cahors LO</t>
  </si>
  <si>
    <t>ASGC</t>
  </si>
  <si>
    <t>SAO</t>
  </si>
  <si>
    <t>TOAC</t>
  </si>
  <si>
    <t>46/03</t>
  </si>
  <si>
    <t>Az BOURIAN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</si>
</sst>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F&quot;_);\(#,##0&quot;F&quot;\)"/>
    <numFmt numFmtId="165" formatCode="#,##0&quot;F&quot;_);[Red]\(#,##0&quot;F&quot;\)"/>
    <numFmt numFmtId="166" formatCode="#,##0.00&quot;F&quot;_);\(#,##0.00&quot;F&quot;\)"/>
    <numFmt numFmtId="167" formatCode="#,##0.00&quot;F&quot;_);[Red]\(#,##0.00&quot;F&quot;\)"/>
    <numFmt numFmtId="168" formatCode="_ * #,##0_)&quot;F&quot;_ ;_ * \(#,##0\)&quot;F&quot;_ ;_ * &quot;-&quot;_)&quot;F&quot;_ ;_ @_ "/>
    <numFmt numFmtId="169" formatCode="_ * #,##0_)_F_ ;_ * \(#,##0\)_F_ ;_ * &quot;-&quot;_)_F_ ;_ @_ "/>
    <numFmt numFmtId="170" formatCode="_ * #,##0.00_)&quot;F&quot;_ ;_ * \(#,##0.00\)&quot;F&quot;_ ;_ * &quot;-&quot;??_)&quot;F&quot;_ ;_ @_ "/>
    <numFmt numFmtId="171" formatCode="_ * #,##0.00_)_F_ ;_ * \(#,##0.00\)_F_ ;_ * &quot;-&quot;??_)_F_ ;_ @_ 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.5"/>
      <name val="Arial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6" fontId="5" fillId="2" borderId="3" xfId="0" applyNumberFormat="1" applyFont="1" applyFill="1" applyBorder="1" applyAlignment="1">
      <alignment vertical="center"/>
    </xf>
    <xf numFmtId="16" fontId="5" fillId="2" borderId="4" xfId="0" applyNumberFormat="1" applyFont="1" applyFill="1" applyBorder="1" applyAlignment="1">
      <alignment vertical="center"/>
    </xf>
    <xf numFmtId="16" fontId="5" fillId="2" borderId="5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 horizontal="centerContinuous" wrapText="1"/>
    </xf>
    <xf numFmtId="0" fontId="5" fillId="0" borderId="9" xfId="0" applyFont="1" applyBorder="1" applyAlignment="1">
      <alignment horizontal="centerContinuous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Continuous" wrapText="1"/>
    </xf>
    <xf numFmtId="17" fontId="5" fillId="2" borderId="3" xfId="0" applyNumberFormat="1" applyFont="1" applyFill="1" applyBorder="1" applyAlignment="1">
      <alignment vertical="center"/>
    </xf>
    <xf numFmtId="17" fontId="5" fillId="2" borderId="4" xfId="0" applyNumberFormat="1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 wrapText="1"/>
    </xf>
    <xf numFmtId="0" fontId="5" fillId="0" borderId="16" xfId="0" applyFont="1" applyBorder="1" applyAlignment="1">
      <alignment horizontal="centerContinuous" wrapText="1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6" xfId="0" applyFont="1" applyBorder="1" applyAlignment="1">
      <alignment horizontal="centerContinuous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2075"/>
          <c:w val="0.8605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Feuil1!$A$87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Feuil1!$B$86:$L$86</c:f>
              <c:strCache/>
            </c:strRef>
          </c:cat>
          <c:val>
            <c:numRef>
              <c:f>Feuil1!$B$87:$L$87</c:f>
              <c:numCache/>
            </c:numRef>
          </c:val>
          <c:smooth val="0"/>
        </c:ser>
        <c:ser>
          <c:idx val="1"/>
          <c:order val="1"/>
          <c:tx>
            <c:strRef>
              <c:f>Feuil1!$A$88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Feuil1!$B$86:$L$86</c:f>
              <c:strCache/>
            </c:strRef>
          </c:cat>
          <c:val>
            <c:numRef>
              <c:f>Feuil1!$B$88:$L$88</c:f>
              <c:numCache/>
            </c:numRef>
          </c:val>
          <c:smooth val="0"/>
        </c:ser>
        <c:ser>
          <c:idx val="2"/>
          <c:order val="2"/>
          <c:tx>
            <c:strRef>
              <c:f>Feuil1!$A$89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Feuil1!$B$86:$L$86</c:f>
              <c:strCache/>
            </c:strRef>
          </c:cat>
          <c:val>
            <c:numRef>
              <c:f>Feuil1!$B$89:$L$89</c:f>
              <c:numCache/>
            </c:numRef>
          </c:val>
          <c:smooth val="0"/>
        </c:ser>
        <c:marker val="1"/>
        <c:axId val="5027068"/>
        <c:axId val="45243613"/>
      </c:lineChart>
      <c:dateAx>
        <c:axId val="50270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0"/>
        <c:noMultiLvlLbl val="0"/>
      </c:dateAx>
      <c:valAx>
        <c:axId val="45243613"/>
        <c:scaling>
          <c:orientation val="minMax"/>
          <c:max val="380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9725"/>
          <c:y val="0.304"/>
        </c:manualLayout>
      </c:layout>
      <c:overlay val="0"/>
      <c:spPr>
        <a:ln w="3175">
          <a:solidFill>
            <a:srgbClr val="336666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171450</xdr:rowOff>
    </xdr:from>
    <xdr:to>
      <xdr:col>12</xdr:col>
      <xdr:colOff>57150</xdr:colOff>
      <xdr:row>83</xdr:row>
      <xdr:rowOff>95250</xdr:rowOff>
    </xdr:to>
    <xdr:graphicFrame>
      <xdr:nvGraphicFramePr>
        <xdr:cNvPr id="1" name="Chart 8"/>
        <xdr:cNvGraphicFramePr/>
      </xdr:nvGraphicFramePr>
      <xdr:xfrm>
        <a:off x="542925" y="13639800"/>
        <a:ext cx="8524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0"/>
  <sheetViews>
    <sheetView tabSelected="1" zoomScale="75" zoomScaleNormal="75" workbookViewId="0" topLeftCell="A58">
      <selection activeCell="M85" sqref="M85"/>
    </sheetView>
  </sheetViews>
  <sheetFormatPr defaultColWidth="12" defaultRowHeight="11.25"/>
  <cols>
    <col min="1" max="1" width="9.5" style="0" customWidth="1"/>
    <col min="2" max="2" width="18" style="0" customWidth="1"/>
    <col min="3" max="3" width="15.83203125" style="0" customWidth="1"/>
    <col min="4" max="4" width="12.66015625" style="0" customWidth="1"/>
    <col min="5" max="5" width="13" style="0" customWidth="1"/>
    <col min="6" max="14" width="12.66015625" style="0" customWidth="1"/>
  </cols>
  <sheetData>
    <row r="1" ht="10.5" customHeight="1"/>
    <row r="4" ht="10.5" thickBot="1"/>
    <row r="5" spans="2:14" ht="18" customHeight="1" thickBot="1">
      <c r="B5" s="2">
        <v>2005</v>
      </c>
      <c r="C5" s="3" t="s">
        <v>0</v>
      </c>
      <c r="D5" s="4">
        <v>35489</v>
      </c>
      <c r="E5" s="4">
        <v>35520</v>
      </c>
      <c r="F5" s="5">
        <v>35550</v>
      </c>
      <c r="G5" s="4">
        <v>35581</v>
      </c>
      <c r="H5" s="5">
        <v>35611</v>
      </c>
      <c r="I5" s="4">
        <v>35642</v>
      </c>
      <c r="J5" s="5">
        <v>35673</v>
      </c>
      <c r="K5" s="4">
        <v>37529</v>
      </c>
      <c r="L5" s="5">
        <v>37560</v>
      </c>
      <c r="M5" s="4">
        <v>35764</v>
      </c>
      <c r="N5" s="6">
        <v>35795</v>
      </c>
    </row>
    <row r="6" spans="1:14" ht="18" customHeight="1">
      <c r="A6" s="1" t="s">
        <v>1</v>
      </c>
      <c r="B6" s="7" t="s">
        <v>2</v>
      </c>
      <c r="C6" s="30">
        <v>48</v>
      </c>
      <c r="D6" s="8">
        <v>47</v>
      </c>
      <c r="E6" s="8">
        <v>47</v>
      </c>
      <c r="F6" s="8">
        <v>48</v>
      </c>
      <c r="G6" s="8">
        <v>48</v>
      </c>
      <c r="H6" s="8">
        <v>48</v>
      </c>
      <c r="I6" s="8">
        <v>48</v>
      </c>
      <c r="J6" s="19">
        <v>49</v>
      </c>
      <c r="K6" s="19">
        <v>49</v>
      </c>
      <c r="L6" s="16">
        <v>53</v>
      </c>
      <c r="M6" s="8"/>
      <c r="N6" s="8"/>
    </row>
    <row r="7" spans="1:14" ht="18" customHeight="1">
      <c r="A7" s="1" t="s">
        <v>17</v>
      </c>
      <c r="B7" s="7" t="s">
        <v>18</v>
      </c>
      <c r="C7" s="30">
        <v>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</row>
    <row r="8" spans="1:14" ht="18" customHeight="1">
      <c r="A8" s="1" t="s">
        <v>22</v>
      </c>
      <c r="B8" s="7" t="s">
        <v>42</v>
      </c>
      <c r="C8" s="30">
        <v>26</v>
      </c>
      <c r="D8" s="8">
        <v>31</v>
      </c>
      <c r="E8" s="8">
        <v>31</v>
      </c>
      <c r="F8" s="8">
        <v>31</v>
      </c>
      <c r="G8" s="8">
        <v>31</v>
      </c>
      <c r="H8" s="8">
        <v>31</v>
      </c>
      <c r="I8" s="8">
        <v>31</v>
      </c>
      <c r="J8" s="8">
        <v>31</v>
      </c>
      <c r="K8" s="8">
        <v>31</v>
      </c>
      <c r="L8" s="16">
        <v>31</v>
      </c>
      <c r="M8" s="8"/>
      <c r="N8" s="8"/>
    </row>
    <row r="9" spans="1:14" ht="18" customHeight="1">
      <c r="A9" s="1" t="s">
        <v>3</v>
      </c>
      <c r="B9" s="7" t="s">
        <v>41</v>
      </c>
      <c r="C9" s="30">
        <v>3</v>
      </c>
      <c r="D9" s="8"/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16">
        <v>3</v>
      </c>
      <c r="M9" s="8"/>
      <c r="N9" s="8"/>
    </row>
    <row r="10" spans="1:14" ht="18" customHeight="1">
      <c r="A10" s="1" t="s">
        <v>23</v>
      </c>
      <c r="B10" s="7" t="s">
        <v>43</v>
      </c>
      <c r="C10" s="30">
        <v>51</v>
      </c>
      <c r="D10" s="8">
        <v>52</v>
      </c>
      <c r="E10" s="8">
        <v>53</v>
      </c>
      <c r="F10" s="8">
        <v>53</v>
      </c>
      <c r="G10" s="8">
        <v>53</v>
      </c>
      <c r="H10" s="8">
        <v>54</v>
      </c>
      <c r="I10" s="8">
        <v>54</v>
      </c>
      <c r="J10" s="8">
        <v>54</v>
      </c>
      <c r="K10" s="8">
        <v>56</v>
      </c>
      <c r="L10" s="16">
        <v>58</v>
      </c>
      <c r="M10" s="8"/>
      <c r="N10" s="8"/>
    </row>
    <row r="11" spans="1:14" ht="18" customHeight="1">
      <c r="A11" s="1" t="s">
        <v>4</v>
      </c>
      <c r="B11" s="7" t="s">
        <v>24</v>
      </c>
      <c r="C11" s="30">
        <v>15</v>
      </c>
      <c r="D11" s="8">
        <v>23</v>
      </c>
      <c r="E11" s="8">
        <v>23</v>
      </c>
      <c r="F11" s="8">
        <v>23</v>
      </c>
      <c r="G11" s="8">
        <v>23</v>
      </c>
      <c r="H11" s="8">
        <v>23</v>
      </c>
      <c r="I11" s="8">
        <v>23</v>
      </c>
      <c r="J11" s="8">
        <v>23</v>
      </c>
      <c r="K11" s="8">
        <v>23</v>
      </c>
      <c r="L11" s="8">
        <v>24</v>
      </c>
      <c r="M11" s="8"/>
      <c r="N11" s="8"/>
    </row>
    <row r="12" spans="1:14" ht="18" customHeight="1">
      <c r="A12" s="1" t="s">
        <v>6</v>
      </c>
      <c r="B12" s="7" t="s">
        <v>5</v>
      </c>
      <c r="C12" s="30">
        <v>21</v>
      </c>
      <c r="D12" s="8">
        <v>19</v>
      </c>
      <c r="E12" s="8">
        <v>19</v>
      </c>
      <c r="F12" s="8">
        <v>19</v>
      </c>
      <c r="G12" s="8">
        <v>19</v>
      </c>
      <c r="H12" s="8">
        <v>19</v>
      </c>
      <c r="I12" s="8">
        <v>19</v>
      </c>
      <c r="J12" s="8">
        <v>19</v>
      </c>
      <c r="K12" s="8">
        <v>19</v>
      </c>
      <c r="L12" s="16">
        <v>19</v>
      </c>
      <c r="M12" s="8"/>
      <c r="N12" s="8"/>
    </row>
    <row r="13" spans="1:14" ht="18" customHeight="1">
      <c r="A13" s="1" t="s">
        <v>8</v>
      </c>
      <c r="B13" s="7" t="s">
        <v>7</v>
      </c>
      <c r="C13" s="30">
        <v>15</v>
      </c>
      <c r="D13" s="8">
        <v>14</v>
      </c>
      <c r="E13" s="8">
        <v>14</v>
      </c>
      <c r="F13" s="8">
        <v>14</v>
      </c>
      <c r="G13" s="8">
        <v>14</v>
      </c>
      <c r="H13" s="8">
        <v>14</v>
      </c>
      <c r="I13" s="8">
        <v>14</v>
      </c>
      <c r="J13" s="8">
        <v>14</v>
      </c>
      <c r="K13" s="8">
        <v>14</v>
      </c>
      <c r="L13" s="16">
        <v>14</v>
      </c>
      <c r="M13" s="8"/>
      <c r="N13" s="8"/>
    </row>
    <row r="14" spans="1:14" ht="18" customHeight="1">
      <c r="A14" s="1" t="s">
        <v>25</v>
      </c>
      <c r="B14" s="7" t="s">
        <v>9</v>
      </c>
      <c r="C14" s="30">
        <v>23</v>
      </c>
      <c r="D14" s="8">
        <v>30</v>
      </c>
      <c r="E14" s="8">
        <v>30</v>
      </c>
      <c r="F14" s="8">
        <v>30</v>
      </c>
      <c r="G14" s="8">
        <v>30</v>
      </c>
      <c r="H14" s="8">
        <v>30</v>
      </c>
      <c r="I14" s="8">
        <v>30</v>
      </c>
      <c r="J14" s="8">
        <v>30</v>
      </c>
      <c r="K14" s="8">
        <v>30</v>
      </c>
      <c r="L14" s="16">
        <v>30</v>
      </c>
      <c r="M14" s="8"/>
      <c r="N14" s="8"/>
    </row>
    <row r="15" spans="1:14" ht="18" customHeight="1">
      <c r="A15" s="1" t="s">
        <v>44</v>
      </c>
      <c r="B15" s="7" t="s">
        <v>45</v>
      </c>
      <c r="C15" s="3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6">
        <v>4</v>
      </c>
      <c r="M15" s="8"/>
      <c r="N15" s="8"/>
    </row>
    <row r="16" spans="1:14" ht="18" customHeight="1">
      <c r="A16" s="1" t="s">
        <v>10</v>
      </c>
      <c r="B16" s="7" t="s">
        <v>20</v>
      </c>
      <c r="C16" s="30">
        <v>25</v>
      </c>
      <c r="D16" s="8">
        <v>23</v>
      </c>
      <c r="E16" s="8">
        <v>23</v>
      </c>
      <c r="F16" s="8">
        <v>23</v>
      </c>
      <c r="G16" s="8">
        <v>23</v>
      </c>
      <c r="H16" s="8">
        <v>23</v>
      </c>
      <c r="I16" s="8">
        <v>23</v>
      </c>
      <c r="J16" s="8">
        <v>23</v>
      </c>
      <c r="K16" s="8">
        <v>23</v>
      </c>
      <c r="L16" s="16">
        <v>23</v>
      </c>
      <c r="M16" s="8"/>
      <c r="N16" s="8"/>
    </row>
    <row r="17" spans="1:14" ht="18" customHeight="1">
      <c r="A17" s="1" t="s">
        <v>19</v>
      </c>
      <c r="B17" s="7" t="s">
        <v>21</v>
      </c>
      <c r="C17" s="30">
        <v>26</v>
      </c>
      <c r="D17" s="8">
        <v>26</v>
      </c>
      <c r="E17" s="8">
        <v>26</v>
      </c>
      <c r="F17" s="8">
        <v>28</v>
      </c>
      <c r="G17" s="8">
        <v>28</v>
      </c>
      <c r="H17" s="8">
        <v>28</v>
      </c>
      <c r="I17" s="8">
        <v>28</v>
      </c>
      <c r="J17" s="8">
        <v>28</v>
      </c>
      <c r="K17" s="8">
        <v>28</v>
      </c>
      <c r="L17" s="16">
        <v>31</v>
      </c>
      <c r="M17" s="8"/>
      <c r="N17" s="8"/>
    </row>
    <row r="18" spans="1:14" ht="18" customHeight="1">
      <c r="A18" s="1" t="s">
        <v>11</v>
      </c>
      <c r="B18" s="7" t="s">
        <v>12</v>
      </c>
      <c r="C18" s="30">
        <v>41</v>
      </c>
      <c r="D18" s="8">
        <v>32</v>
      </c>
      <c r="E18" s="8">
        <v>32</v>
      </c>
      <c r="F18" s="8">
        <v>32</v>
      </c>
      <c r="G18" s="8">
        <v>32</v>
      </c>
      <c r="H18" s="8">
        <v>32</v>
      </c>
      <c r="I18" s="8">
        <v>32</v>
      </c>
      <c r="J18" s="8">
        <v>32</v>
      </c>
      <c r="K18" s="8">
        <v>32</v>
      </c>
      <c r="L18" s="16">
        <v>32</v>
      </c>
      <c r="M18" s="8"/>
      <c r="N18" s="8"/>
    </row>
    <row r="19" spans="1:14" ht="18" customHeight="1" thickBot="1">
      <c r="A19" t="s">
        <v>13</v>
      </c>
      <c r="B19" s="10" t="s">
        <v>14</v>
      </c>
      <c r="C19" s="31">
        <v>36</v>
      </c>
      <c r="D19" s="11"/>
      <c r="E19" s="11">
        <v>30</v>
      </c>
      <c r="F19" s="11">
        <v>30</v>
      </c>
      <c r="G19" s="11">
        <v>30</v>
      </c>
      <c r="H19" s="11">
        <v>30</v>
      </c>
      <c r="I19" s="11">
        <v>30</v>
      </c>
      <c r="J19" s="11">
        <v>30</v>
      </c>
      <c r="K19" s="11">
        <v>30</v>
      </c>
      <c r="L19" s="17">
        <v>30</v>
      </c>
      <c r="M19" s="11"/>
      <c r="N19" s="11"/>
    </row>
    <row r="20" spans="2:14" ht="18" customHeight="1" thickBot="1">
      <c r="B20" s="10" t="s">
        <v>15</v>
      </c>
      <c r="C20" s="31">
        <f>SUM(C6:C19)</f>
        <v>333</v>
      </c>
      <c r="D20" s="11">
        <f aca="true" t="shared" si="0" ref="D20:N20">SUM(D6:D19)</f>
        <v>297</v>
      </c>
      <c r="E20" s="11">
        <f t="shared" si="0"/>
        <v>331</v>
      </c>
      <c r="F20" s="12">
        <f t="shared" si="0"/>
        <v>334</v>
      </c>
      <c r="G20" s="11">
        <f t="shared" si="0"/>
        <v>334</v>
      </c>
      <c r="H20" s="12">
        <f>SUM(I6:I19)</f>
        <v>335</v>
      </c>
      <c r="I20" s="12">
        <f>SUM(I6:I19)</f>
        <v>335</v>
      </c>
      <c r="J20" s="12">
        <f t="shared" si="0"/>
        <v>336</v>
      </c>
      <c r="K20" s="11">
        <f t="shared" si="0"/>
        <v>338</v>
      </c>
      <c r="L20" s="12">
        <f t="shared" si="0"/>
        <v>352</v>
      </c>
      <c r="M20" s="11">
        <f t="shared" si="0"/>
        <v>0</v>
      </c>
      <c r="N20" s="13">
        <f t="shared" si="0"/>
        <v>0</v>
      </c>
    </row>
    <row r="21" spans="2:14" ht="30" customHeight="1" thickBot="1">
      <c r="B21" s="14" t="s">
        <v>16</v>
      </c>
      <c r="C21" s="15"/>
      <c r="D21" s="11">
        <f aca="true" t="shared" si="1" ref="D21:N21">IF(D20=0,"",D20-$C20)</f>
        <v>-36</v>
      </c>
      <c r="E21" s="11">
        <f t="shared" si="1"/>
        <v>-2</v>
      </c>
      <c r="F21" s="12">
        <f t="shared" si="1"/>
        <v>1</v>
      </c>
      <c r="G21" s="11">
        <f t="shared" si="1"/>
        <v>1</v>
      </c>
      <c r="H21" s="12">
        <f t="shared" si="1"/>
        <v>2</v>
      </c>
      <c r="I21" s="11">
        <f t="shared" si="1"/>
        <v>2</v>
      </c>
      <c r="J21" s="12">
        <f t="shared" si="1"/>
        <v>3</v>
      </c>
      <c r="K21" s="11">
        <f t="shared" si="1"/>
        <v>5</v>
      </c>
      <c r="L21" s="12">
        <f t="shared" si="1"/>
        <v>19</v>
      </c>
      <c r="M21" s="11">
        <f t="shared" si="1"/>
      </c>
      <c r="N21" s="13">
        <f t="shared" si="1"/>
      </c>
    </row>
    <row r="22" spans="2:14" ht="20.25" customHeight="1" thickBot="1">
      <c r="B22" s="20"/>
      <c r="C22" s="2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20.25" customHeight="1" thickBot="1">
      <c r="B23" s="2">
        <v>2003</v>
      </c>
      <c r="C23" s="3" t="s">
        <v>0</v>
      </c>
      <c r="D23" s="4">
        <v>35489</v>
      </c>
      <c r="E23" s="4">
        <v>35520</v>
      </c>
      <c r="F23" s="5">
        <v>35550</v>
      </c>
      <c r="G23" s="4">
        <v>35565</v>
      </c>
      <c r="H23" s="5">
        <v>35611</v>
      </c>
      <c r="I23" s="4">
        <v>35642</v>
      </c>
      <c r="J23" s="5">
        <v>35673</v>
      </c>
      <c r="K23" s="4">
        <v>37529</v>
      </c>
      <c r="L23" s="5">
        <v>37560</v>
      </c>
      <c r="M23" s="4">
        <v>35764</v>
      </c>
      <c r="N23" s="6">
        <v>35795</v>
      </c>
    </row>
    <row r="24" spans="1:14" ht="21" customHeight="1">
      <c r="A24" s="1" t="s">
        <v>1</v>
      </c>
      <c r="B24" s="7" t="s">
        <v>28</v>
      </c>
      <c r="C24" s="8">
        <v>47</v>
      </c>
      <c r="D24" s="8">
        <v>39</v>
      </c>
      <c r="E24" s="8">
        <v>39</v>
      </c>
      <c r="F24" s="8">
        <v>39</v>
      </c>
      <c r="G24" s="8">
        <v>39</v>
      </c>
      <c r="H24" s="19">
        <v>39</v>
      </c>
      <c r="I24" s="19">
        <v>39</v>
      </c>
      <c r="J24" s="19">
        <v>39</v>
      </c>
      <c r="K24" s="19">
        <v>40</v>
      </c>
      <c r="L24" s="16">
        <v>40</v>
      </c>
      <c r="M24" s="8">
        <v>43</v>
      </c>
      <c r="N24" s="8">
        <v>43</v>
      </c>
    </row>
    <row r="25" spans="1:14" ht="18.75" customHeight="1">
      <c r="A25" s="1" t="s">
        <v>17</v>
      </c>
      <c r="B25" s="7" t="s">
        <v>18</v>
      </c>
      <c r="C25" s="8">
        <v>11</v>
      </c>
      <c r="D25" s="8"/>
      <c r="E25" s="8"/>
      <c r="F25" s="8"/>
      <c r="G25" s="8">
        <v>11</v>
      </c>
      <c r="H25" s="8">
        <v>11</v>
      </c>
      <c r="I25" s="8">
        <v>11</v>
      </c>
      <c r="J25" s="8">
        <v>11</v>
      </c>
      <c r="K25" s="8">
        <v>11</v>
      </c>
      <c r="L25" s="16">
        <v>11</v>
      </c>
      <c r="M25" s="8">
        <v>11</v>
      </c>
      <c r="N25" s="8">
        <v>11</v>
      </c>
    </row>
    <row r="26" spans="1:14" ht="18.75" customHeight="1">
      <c r="A26" s="1" t="s">
        <v>22</v>
      </c>
      <c r="B26" s="7" t="s">
        <v>29</v>
      </c>
      <c r="C26" s="8">
        <v>21</v>
      </c>
      <c r="D26" s="8">
        <v>22</v>
      </c>
      <c r="E26" s="8">
        <v>24</v>
      </c>
      <c r="F26" s="8">
        <v>24</v>
      </c>
      <c r="G26" s="8">
        <v>24</v>
      </c>
      <c r="H26" s="8">
        <v>24</v>
      </c>
      <c r="I26" s="8">
        <v>24</v>
      </c>
      <c r="J26" s="8">
        <v>24</v>
      </c>
      <c r="K26" s="8">
        <v>24</v>
      </c>
      <c r="L26" s="16">
        <v>24</v>
      </c>
      <c r="M26" s="8">
        <v>24</v>
      </c>
      <c r="N26" s="8">
        <v>24</v>
      </c>
    </row>
    <row r="27" spans="1:14" ht="18.75" customHeight="1">
      <c r="A27" s="1" t="s">
        <v>3</v>
      </c>
      <c r="B27" s="7" t="s">
        <v>26</v>
      </c>
      <c r="C27" s="8">
        <v>26</v>
      </c>
      <c r="D27" s="8">
        <v>30</v>
      </c>
      <c r="E27" s="8">
        <v>30</v>
      </c>
      <c r="F27" s="8">
        <v>32</v>
      </c>
      <c r="G27" s="8">
        <v>32</v>
      </c>
      <c r="H27" s="8">
        <v>33</v>
      </c>
      <c r="I27" s="8">
        <v>33</v>
      </c>
      <c r="J27" s="8">
        <v>33</v>
      </c>
      <c r="K27" s="8">
        <v>33</v>
      </c>
      <c r="L27" s="16">
        <v>33</v>
      </c>
      <c r="M27" s="8">
        <v>34</v>
      </c>
      <c r="N27" s="8">
        <v>40</v>
      </c>
    </row>
    <row r="28" spans="1:14" ht="18.75" customHeight="1">
      <c r="A28" s="1" t="s">
        <v>23</v>
      </c>
      <c r="B28" s="7" t="s">
        <v>27</v>
      </c>
      <c r="C28" s="8">
        <v>14</v>
      </c>
      <c r="D28" s="8">
        <v>15</v>
      </c>
      <c r="E28" s="8">
        <v>15</v>
      </c>
      <c r="F28" s="8">
        <v>15</v>
      </c>
      <c r="G28" s="8">
        <v>15</v>
      </c>
      <c r="H28" s="8">
        <v>15</v>
      </c>
      <c r="I28" s="8">
        <v>15</v>
      </c>
      <c r="J28" s="8">
        <v>15</v>
      </c>
      <c r="K28" s="8">
        <v>15</v>
      </c>
      <c r="L28" s="16">
        <v>15</v>
      </c>
      <c r="M28" s="8">
        <v>15</v>
      </c>
      <c r="N28" s="8">
        <v>16</v>
      </c>
    </row>
    <row r="29" spans="1:14" ht="18.75" customHeight="1">
      <c r="A29" s="1" t="s">
        <v>4</v>
      </c>
      <c r="B29" s="7" t="s">
        <v>30</v>
      </c>
      <c r="C29" s="8">
        <v>15</v>
      </c>
      <c r="D29" s="8">
        <v>22</v>
      </c>
      <c r="E29" s="8">
        <v>22</v>
      </c>
      <c r="F29" s="8">
        <v>22</v>
      </c>
      <c r="G29" s="8">
        <v>22</v>
      </c>
      <c r="H29" s="8">
        <v>22</v>
      </c>
      <c r="I29" s="8">
        <v>22</v>
      </c>
      <c r="J29" s="8">
        <v>22</v>
      </c>
      <c r="K29" s="8">
        <v>22</v>
      </c>
      <c r="L29" s="16">
        <v>22</v>
      </c>
      <c r="M29" s="8">
        <v>22</v>
      </c>
      <c r="N29" s="8">
        <v>22</v>
      </c>
    </row>
    <row r="30" spans="1:14" ht="18.75" customHeight="1">
      <c r="A30" s="1" t="s">
        <v>6</v>
      </c>
      <c r="B30" s="7" t="s">
        <v>31</v>
      </c>
      <c r="C30" s="8">
        <v>19</v>
      </c>
      <c r="D30" s="8">
        <v>16</v>
      </c>
      <c r="E30" s="8">
        <v>16</v>
      </c>
      <c r="F30" s="8">
        <v>16</v>
      </c>
      <c r="G30" s="8">
        <v>16</v>
      </c>
      <c r="H30" s="8">
        <v>16</v>
      </c>
      <c r="I30" s="8">
        <v>16</v>
      </c>
      <c r="J30" s="8">
        <v>16</v>
      </c>
      <c r="K30" s="8">
        <v>16</v>
      </c>
      <c r="L30" s="16">
        <v>17</v>
      </c>
      <c r="M30" s="8">
        <v>17</v>
      </c>
      <c r="N30" s="8">
        <v>17</v>
      </c>
    </row>
    <row r="31" spans="1:14" ht="18.75" customHeight="1">
      <c r="A31" s="1" t="s">
        <v>8</v>
      </c>
      <c r="B31" s="7" t="s">
        <v>32</v>
      </c>
      <c r="C31" s="8">
        <v>12</v>
      </c>
      <c r="D31" s="8">
        <v>19</v>
      </c>
      <c r="E31" s="8">
        <v>19</v>
      </c>
      <c r="F31" s="8">
        <v>19</v>
      </c>
      <c r="G31" s="8">
        <v>19</v>
      </c>
      <c r="H31" s="8">
        <v>21</v>
      </c>
      <c r="I31" s="8">
        <v>21</v>
      </c>
      <c r="J31" s="8">
        <v>21</v>
      </c>
      <c r="K31" s="8">
        <v>21</v>
      </c>
      <c r="L31" s="16">
        <v>21</v>
      </c>
      <c r="M31" s="8">
        <v>21</v>
      </c>
      <c r="N31" s="8">
        <v>21</v>
      </c>
    </row>
    <row r="32" spans="1:14" ht="18.75" customHeight="1">
      <c r="A32" s="1" t="s">
        <v>25</v>
      </c>
      <c r="B32" s="7" t="s">
        <v>33</v>
      </c>
      <c r="C32" s="8">
        <v>8</v>
      </c>
      <c r="D32" s="8">
        <v>8</v>
      </c>
      <c r="E32" s="8">
        <v>8</v>
      </c>
      <c r="F32" s="8">
        <v>8</v>
      </c>
      <c r="G32" s="8">
        <v>8</v>
      </c>
      <c r="H32" s="8">
        <v>8</v>
      </c>
      <c r="I32" s="8">
        <v>8</v>
      </c>
      <c r="J32" s="8">
        <v>8</v>
      </c>
      <c r="K32" s="8">
        <v>8</v>
      </c>
      <c r="L32" s="16">
        <v>8</v>
      </c>
      <c r="M32" s="8">
        <v>8</v>
      </c>
      <c r="N32" s="8">
        <v>8</v>
      </c>
    </row>
    <row r="33" spans="1:14" ht="18.75" customHeight="1">
      <c r="A33" s="1" t="s">
        <v>10</v>
      </c>
      <c r="B33" s="7" t="s">
        <v>34</v>
      </c>
      <c r="C33" s="8">
        <v>19</v>
      </c>
      <c r="D33" s="8">
        <v>22</v>
      </c>
      <c r="E33" s="8">
        <v>22</v>
      </c>
      <c r="F33" s="8">
        <v>22</v>
      </c>
      <c r="G33" s="8">
        <v>22</v>
      </c>
      <c r="H33" s="8">
        <v>22</v>
      </c>
      <c r="I33" s="8">
        <v>22</v>
      </c>
      <c r="J33" s="8">
        <v>22</v>
      </c>
      <c r="K33" s="8">
        <v>22</v>
      </c>
      <c r="L33" s="16">
        <v>22</v>
      </c>
      <c r="M33" s="8">
        <v>22</v>
      </c>
      <c r="N33" s="8">
        <v>22</v>
      </c>
    </row>
    <row r="34" spans="1:14" ht="18.75" customHeight="1">
      <c r="A34" s="1" t="s">
        <v>19</v>
      </c>
      <c r="B34" s="7" t="s">
        <v>35</v>
      </c>
      <c r="C34" s="8">
        <v>22</v>
      </c>
      <c r="D34" s="8">
        <v>20</v>
      </c>
      <c r="E34" s="8">
        <v>21</v>
      </c>
      <c r="F34" s="8">
        <v>21</v>
      </c>
      <c r="G34" s="8">
        <v>21</v>
      </c>
      <c r="H34" s="8">
        <v>22</v>
      </c>
      <c r="I34" s="8">
        <v>22</v>
      </c>
      <c r="J34" s="8">
        <v>22</v>
      </c>
      <c r="K34" s="8">
        <v>22</v>
      </c>
      <c r="L34" s="16">
        <v>22</v>
      </c>
      <c r="M34" s="8">
        <v>22</v>
      </c>
      <c r="N34" s="8">
        <v>22</v>
      </c>
    </row>
    <row r="35" spans="1:14" ht="18.75" customHeight="1">
      <c r="A35" s="1" t="s">
        <v>11</v>
      </c>
      <c r="B35" s="7" t="s">
        <v>36</v>
      </c>
      <c r="C35" s="8">
        <v>27</v>
      </c>
      <c r="D35" s="8">
        <v>24</v>
      </c>
      <c r="E35" s="8">
        <v>24</v>
      </c>
      <c r="F35" s="8">
        <v>24</v>
      </c>
      <c r="G35" s="8">
        <v>24</v>
      </c>
      <c r="H35" s="8">
        <v>24</v>
      </c>
      <c r="I35" s="8">
        <v>24</v>
      </c>
      <c r="J35" s="8">
        <v>24</v>
      </c>
      <c r="K35" s="8">
        <v>24</v>
      </c>
      <c r="L35" s="16">
        <v>26</v>
      </c>
      <c r="M35" s="8">
        <v>27</v>
      </c>
      <c r="N35" s="8">
        <v>27</v>
      </c>
    </row>
    <row r="36" spans="1:14" ht="18.75" customHeight="1" thickBot="1">
      <c r="A36" t="s">
        <v>13</v>
      </c>
      <c r="B36" s="10" t="s">
        <v>37</v>
      </c>
      <c r="C36" s="11">
        <v>33</v>
      </c>
      <c r="D36" s="11">
        <v>32</v>
      </c>
      <c r="E36" s="11">
        <v>32</v>
      </c>
      <c r="F36" s="11">
        <v>32</v>
      </c>
      <c r="G36" s="11">
        <v>32</v>
      </c>
      <c r="H36" s="11">
        <v>32</v>
      </c>
      <c r="I36" s="11">
        <v>32</v>
      </c>
      <c r="J36" s="11">
        <v>32</v>
      </c>
      <c r="K36" s="11">
        <v>32</v>
      </c>
      <c r="L36" s="17">
        <v>32</v>
      </c>
      <c r="M36" s="11">
        <v>32</v>
      </c>
      <c r="N36" s="11">
        <v>32</v>
      </c>
    </row>
    <row r="37" spans="2:14" ht="33" customHeight="1">
      <c r="B37" s="7" t="s">
        <v>15</v>
      </c>
      <c r="C37" s="8">
        <f aca="true" t="shared" si="2" ref="C37:N37">SUM(C24:C36)</f>
        <v>274</v>
      </c>
      <c r="D37" s="8">
        <f t="shared" si="2"/>
        <v>269</v>
      </c>
      <c r="E37" s="8">
        <f t="shared" si="2"/>
        <v>272</v>
      </c>
      <c r="F37" s="9">
        <f t="shared" si="2"/>
        <v>274</v>
      </c>
      <c r="G37" s="8">
        <f t="shared" si="2"/>
        <v>285</v>
      </c>
      <c r="H37" s="9">
        <f t="shared" si="2"/>
        <v>289</v>
      </c>
      <c r="I37" s="8">
        <f t="shared" si="2"/>
        <v>289</v>
      </c>
      <c r="J37" s="9">
        <f t="shared" si="2"/>
        <v>289</v>
      </c>
      <c r="K37" s="8">
        <f t="shared" si="2"/>
        <v>290</v>
      </c>
      <c r="L37" s="9">
        <f t="shared" si="2"/>
        <v>293</v>
      </c>
      <c r="M37" s="8">
        <f t="shared" si="2"/>
        <v>298</v>
      </c>
      <c r="N37" s="23">
        <f t="shared" si="2"/>
        <v>305</v>
      </c>
    </row>
    <row r="38" spans="2:14" ht="30">
      <c r="B38" s="24" t="s">
        <v>16</v>
      </c>
      <c r="C38" s="25"/>
      <c r="D38" s="26">
        <f aca="true" t="shared" si="3" ref="D38:N38">IF(D37=0,"",D37-$C37)</f>
        <v>-5</v>
      </c>
      <c r="E38" s="26">
        <f t="shared" si="3"/>
        <v>-2</v>
      </c>
      <c r="F38" s="27">
        <f t="shared" si="3"/>
        <v>0</v>
      </c>
      <c r="G38" s="26">
        <f t="shared" si="3"/>
        <v>11</v>
      </c>
      <c r="H38" s="27">
        <f t="shared" si="3"/>
        <v>15</v>
      </c>
      <c r="I38" s="26">
        <f t="shared" si="3"/>
        <v>15</v>
      </c>
      <c r="J38" s="27">
        <f t="shared" si="3"/>
        <v>15</v>
      </c>
      <c r="K38" s="26">
        <f t="shared" si="3"/>
        <v>16</v>
      </c>
      <c r="L38" s="27">
        <f t="shared" si="3"/>
        <v>19</v>
      </c>
      <c r="M38" s="26">
        <f t="shared" si="3"/>
        <v>24</v>
      </c>
      <c r="N38" s="28">
        <f t="shared" si="3"/>
        <v>31</v>
      </c>
    </row>
    <row r="39" spans="2:14" ht="15">
      <c r="B39" s="29"/>
      <c r="C39" s="20"/>
      <c r="D39" s="8"/>
      <c r="E39" s="8"/>
      <c r="F39" s="9"/>
      <c r="G39" s="8"/>
      <c r="H39" s="9"/>
      <c r="I39" s="8"/>
      <c r="J39" s="9"/>
      <c r="K39" s="8"/>
      <c r="L39" s="9"/>
      <c r="M39" s="8"/>
      <c r="N39" s="23"/>
    </row>
    <row r="40" spans="2:14" ht="15" thickBot="1">
      <c r="B40" s="29"/>
      <c r="C40" s="20"/>
      <c r="D40" s="8"/>
      <c r="E40" s="8"/>
      <c r="F40" s="9"/>
      <c r="G40" s="8"/>
      <c r="H40" s="9"/>
      <c r="I40" s="8"/>
      <c r="J40" s="9"/>
      <c r="K40" s="8"/>
      <c r="L40" s="9"/>
      <c r="M40" s="8"/>
      <c r="N40" s="23"/>
    </row>
    <row r="41" spans="2:14" ht="18" customHeight="1" thickBot="1">
      <c r="B41" s="2">
        <v>2004</v>
      </c>
      <c r="C41" s="3" t="s">
        <v>0</v>
      </c>
      <c r="D41" s="4">
        <v>35489</v>
      </c>
      <c r="E41" s="4">
        <v>35520</v>
      </c>
      <c r="F41" s="5">
        <v>35915</v>
      </c>
      <c r="G41" s="4">
        <v>35581</v>
      </c>
      <c r="H41" s="5">
        <v>35976</v>
      </c>
      <c r="I41" s="4">
        <v>35642</v>
      </c>
      <c r="J41" s="5">
        <v>35673</v>
      </c>
      <c r="K41" s="4">
        <v>36068</v>
      </c>
      <c r="L41" s="5">
        <v>35734</v>
      </c>
      <c r="M41" s="4">
        <v>35764</v>
      </c>
      <c r="N41" s="6">
        <v>35795</v>
      </c>
    </row>
    <row r="42" spans="1:14" ht="18" customHeight="1">
      <c r="A42" s="1"/>
      <c r="B42" s="7" t="s">
        <v>28</v>
      </c>
      <c r="C42" s="8">
        <v>43</v>
      </c>
      <c r="D42" s="8">
        <v>40</v>
      </c>
      <c r="E42" s="8">
        <v>41</v>
      </c>
      <c r="F42" s="8">
        <v>42</v>
      </c>
      <c r="G42" s="8">
        <v>42</v>
      </c>
      <c r="H42" s="8">
        <v>43</v>
      </c>
      <c r="I42" s="8">
        <v>43</v>
      </c>
      <c r="J42" s="8">
        <v>43</v>
      </c>
      <c r="K42" s="19">
        <v>45</v>
      </c>
      <c r="L42" s="16">
        <v>46</v>
      </c>
      <c r="M42" s="8">
        <v>47</v>
      </c>
      <c r="N42" s="30">
        <v>48</v>
      </c>
    </row>
    <row r="43" spans="1:14" ht="18" customHeight="1">
      <c r="A43" s="1"/>
      <c r="B43" s="7" t="s">
        <v>18</v>
      </c>
      <c r="C43" s="8">
        <v>11</v>
      </c>
      <c r="D43" s="8">
        <v>3</v>
      </c>
      <c r="E43" s="8">
        <v>3</v>
      </c>
      <c r="F43" s="8">
        <v>3</v>
      </c>
      <c r="G43" s="8">
        <v>3</v>
      </c>
      <c r="H43" s="8">
        <v>3</v>
      </c>
      <c r="I43" s="8">
        <v>3</v>
      </c>
      <c r="J43" s="8">
        <v>3</v>
      </c>
      <c r="K43" s="8">
        <v>3</v>
      </c>
      <c r="L43" s="16">
        <v>3</v>
      </c>
      <c r="M43" s="8">
        <v>3</v>
      </c>
      <c r="N43" s="30">
        <v>3</v>
      </c>
    </row>
    <row r="44" spans="1:14" ht="18" customHeight="1">
      <c r="A44" s="1"/>
      <c r="B44" s="7" t="s">
        <v>39</v>
      </c>
      <c r="C44" s="8">
        <v>24</v>
      </c>
      <c r="D44" s="8"/>
      <c r="E44" s="8">
        <v>3</v>
      </c>
      <c r="F44" s="8">
        <v>3</v>
      </c>
      <c r="G44" s="8">
        <v>3</v>
      </c>
      <c r="H44" s="8">
        <v>3</v>
      </c>
      <c r="I44" s="8">
        <v>3</v>
      </c>
      <c r="J44" s="8">
        <v>3</v>
      </c>
      <c r="K44" s="8">
        <v>3</v>
      </c>
      <c r="L44" s="16">
        <v>3</v>
      </c>
      <c r="M44" s="8">
        <v>3</v>
      </c>
      <c r="N44" s="30">
        <v>3</v>
      </c>
    </row>
    <row r="45" spans="1:14" ht="18" customHeight="1">
      <c r="A45" s="1"/>
      <c r="B45" s="7" t="s">
        <v>38</v>
      </c>
      <c r="C45" s="8"/>
      <c r="D45" s="8">
        <v>18</v>
      </c>
      <c r="E45" s="8">
        <v>18</v>
      </c>
      <c r="F45" s="8">
        <v>19</v>
      </c>
      <c r="G45" s="8">
        <v>19</v>
      </c>
      <c r="H45" s="8">
        <v>19</v>
      </c>
      <c r="I45" s="8">
        <v>19</v>
      </c>
      <c r="J45" s="8">
        <v>19</v>
      </c>
      <c r="K45" s="8">
        <v>19</v>
      </c>
      <c r="L45" s="16">
        <v>19</v>
      </c>
      <c r="M45" s="8">
        <v>26</v>
      </c>
      <c r="N45" s="30">
        <v>26</v>
      </c>
    </row>
    <row r="46" spans="1:14" ht="18" customHeight="1">
      <c r="A46" s="1"/>
      <c r="B46" s="7" t="s">
        <v>26</v>
      </c>
      <c r="C46" s="8">
        <v>40</v>
      </c>
      <c r="D46" s="8">
        <v>42</v>
      </c>
      <c r="E46" s="8">
        <v>42</v>
      </c>
      <c r="F46" s="8">
        <v>42</v>
      </c>
      <c r="G46" s="8">
        <v>42</v>
      </c>
      <c r="H46" s="8">
        <v>42</v>
      </c>
      <c r="I46" s="8">
        <v>42</v>
      </c>
      <c r="J46" s="8">
        <v>42</v>
      </c>
      <c r="K46" s="8">
        <v>42</v>
      </c>
      <c r="L46" s="16">
        <v>42</v>
      </c>
      <c r="M46" s="8">
        <v>48</v>
      </c>
      <c r="N46" s="30">
        <v>51</v>
      </c>
    </row>
    <row r="47" spans="1:14" ht="18" customHeight="1">
      <c r="A47" s="1"/>
      <c r="B47" s="7" t="s">
        <v>27</v>
      </c>
      <c r="C47" s="8">
        <v>16</v>
      </c>
      <c r="D47" s="8">
        <v>9</v>
      </c>
      <c r="E47" s="8">
        <v>11</v>
      </c>
      <c r="F47" s="8">
        <v>15</v>
      </c>
      <c r="G47" s="8">
        <v>15</v>
      </c>
      <c r="H47" s="8">
        <v>15</v>
      </c>
      <c r="I47" s="8">
        <v>15</v>
      </c>
      <c r="J47" s="8">
        <v>15</v>
      </c>
      <c r="K47" s="8">
        <v>15</v>
      </c>
      <c r="L47" s="16">
        <v>15</v>
      </c>
      <c r="M47" s="8">
        <v>15</v>
      </c>
      <c r="N47" s="30">
        <v>15</v>
      </c>
    </row>
    <row r="48" spans="1:14" ht="18" customHeight="1">
      <c r="A48" s="1"/>
      <c r="B48" s="7" t="s">
        <v>30</v>
      </c>
      <c r="C48" s="8">
        <v>22</v>
      </c>
      <c r="D48" s="8"/>
      <c r="E48" s="8">
        <v>21</v>
      </c>
      <c r="F48" s="8">
        <v>21</v>
      </c>
      <c r="G48" s="8">
        <v>21</v>
      </c>
      <c r="H48" s="8">
        <v>21</v>
      </c>
      <c r="I48" s="8">
        <v>21</v>
      </c>
      <c r="J48" s="8">
        <v>21</v>
      </c>
      <c r="K48" s="8">
        <v>21</v>
      </c>
      <c r="L48" s="16">
        <v>21</v>
      </c>
      <c r="M48" s="8">
        <v>21</v>
      </c>
      <c r="N48" s="30">
        <v>21</v>
      </c>
    </row>
    <row r="49" spans="1:14" ht="18" customHeight="1">
      <c r="A49" s="1"/>
      <c r="B49" s="7" t="s">
        <v>31</v>
      </c>
      <c r="C49" s="8">
        <v>17</v>
      </c>
      <c r="D49" s="8">
        <v>16</v>
      </c>
      <c r="E49" s="8">
        <v>16</v>
      </c>
      <c r="F49" s="8">
        <v>15</v>
      </c>
      <c r="G49" s="8">
        <v>15</v>
      </c>
      <c r="H49" s="8">
        <v>15</v>
      </c>
      <c r="I49" s="8">
        <v>15</v>
      </c>
      <c r="J49" s="8">
        <v>15</v>
      </c>
      <c r="K49" s="8">
        <v>15</v>
      </c>
      <c r="L49" s="16">
        <v>15</v>
      </c>
      <c r="M49" s="8">
        <v>15</v>
      </c>
      <c r="N49" s="30">
        <v>15</v>
      </c>
    </row>
    <row r="50" spans="1:14" ht="18" customHeight="1">
      <c r="A50" s="1"/>
      <c r="B50" s="7" t="s">
        <v>32</v>
      </c>
      <c r="C50" s="8">
        <v>21</v>
      </c>
      <c r="D50" s="8">
        <v>23</v>
      </c>
      <c r="E50" s="8">
        <v>23</v>
      </c>
      <c r="F50" s="8">
        <v>23</v>
      </c>
      <c r="G50" s="8">
        <v>23</v>
      </c>
      <c r="H50" s="8">
        <v>23</v>
      </c>
      <c r="I50" s="8">
        <v>23</v>
      </c>
      <c r="J50" s="8">
        <v>23</v>
      </c>
      <c r="K50" s="8">
        <v>23</v>
      </c>
      <c r="L50" s="16">
        <v>23</v>
      </c>
      <c r="M50" s="8">
        <v>23</v>
      </c>
      <c r="N50" s="30">
        <v>23</v>
      </c>
    </row>
    <row r="51" spans="1:14" ht="18" customHeight="1">
      <c r="A51" s="1"/>
      <c r="B51" s="7" t="s">
        <v>40</v>
      </c>
      <c r="C51" s="8">
        <v>8</v>
      </c>
      <c r="D51" s="8"/>
      <c r="E51" s="8"/>
      <c r="F51" s="8"/>
      <c r="G51" s="8"/>
      <c r="H51" s="8"/>
      <c r="I51" s="8"/>
      <c r="J51" s="8"/>
      <c r="K51" s="8"/>
      <c r="L51" s="16"/>
      <c r="M51" s="8"/>
      <c r="N51" s="30"/>
    </row>
    <row r="52" spans="1:14" ht="18" customHeight="1">
      <c r="A52" s="1"/>
      <c r="B52" s="7" t="s">
        <v>20</v>
      </c>
      <c r="C52" s="8">
        <v>22</v>
      </c>
      <c r="D52" s="8">
        <v>25</v>
      </c>
      <c r="E52" s="8">
        <v>25</v>
      </c>
      <c r="F52" s="8">
        <v>25</v>
      </c>
      <c r="G52" s="8">
        <v>25</v>
      </c>
      <c r="H52" s="8">
        <v>25</v>
      </c>
      <c r="I52" s="8">
        <v>25</v>
      </c>
      <c r="J52" s="8">
        <v>25</v>
      </c>
      <c r="K52" s="8">
        <v>25</v>
      </c>
      <c r="L52" s="16">
        <v>25</v>
      </c>
      <c r="M52" s="8">
        <v>25</v>
      </c>
      <c r="N52" s="30">
        <v>25</v>
      </c>
    </row>
    <row r="53" spans="1:14" ht="18" customHeight="1">
      <c r="A53" s="1"/>
      <c r="B53" s="7" t="s">
        <v>21</v>
      </c>
      <c r="C53" s="8">
        <v>22</v>
      </c>
      <c r="D53" s="8">
        <v>25</v>
      </c>
      <c r="E53" s="8">
        <v>25</v>
      </c>
      <c r="F53" s="8">
        <v>25</v>
      </c>
      <c r="G53" s="8">
        <v>26</v>
      </c>
      <c r="H53" s="8">
        <v>26</v>
      </c>
      <c r="I53" s="8">
        <v>26</v>
      </c>
      <c r="J53" s="8">
        <v>26</v>
      </c>
      <c r="K53" s="8">
        <v>26</v>
      </c>
      <c r="L53" s="16">
        <v>26</v>
      </c>
      <c r="M53" s="8">
        <v>26</v>
      </c>
      <c r="N53" s="30">
        <v>26</v>
      </c>
    </row>
    <row r="54" spans="1:14" ht="18" customHeight="1">
      <c r="A54" s="1"/>
      <c r="B54" s="7" t="s">
        <v>36</v>
      </c>
      <c r="C54" s="8">
        <v>27</v>
      </c>
      <c r="D54" s="8">
        <v>38</v>
      </c>
      <c r="E54" s="8">
        <v>40</v>
      </c>
      <c r="F54" s="8">
        <v>41</v>
      </c>
      <c r="G54" s="8">
        <v>41</v>
      </c>
      <c r="H54" s="8">
        <v>41</v>
      </c>
      <c r="I54" s="8">
        <v>41</v>
      </c>
      <c r="J54" s="8">
        <v>41</v>
      </c>
      <c r="K54" s="8">
        <v>41</v>
      </c>
      <c r="L54" s="16">
        <v>41</v>
      </c>
      <c r="M54" s="8">
        <v>41</v>
      </c>
      <c r="N54" s="30">
        <v>41</v>
      </c>
    </row>
    <row r="55" spans="2:14" ht="18" customHeight="1" thickBot="1">
      <c r="B55" s="10" t="s">
        <v>37</v>
      </c>
      <c r="C55" s="11">
        <v>32</v>
      </c>
      <c r="D55" s="11"/>
      <c r="E55" s="11">
        <v>36</v>
      </c>
      <c r="F55" s="11">
        <v>36</v>
      </c>
      <c r="G55" s="11">
        <v>36</v>
      </c>
      <c r="H55" s="11">
        <v>36</v>
      </c>
      <c r="I55" s="11">
        <v>36</v>
      </c>
      <c r="J55" s="11">
        <v>36</v>
      </c>
      <c r="K55" s="11">
        <v>36</v>
      </c>
      <c r="L55" s="17">
        <v>36</v>
      </c>
      <c r="M55" s="11">
        <v>36</v>
      </c>
      <c r="N55" s="31">
        <v>36</v>
      </c>
    </row>
    <row r="56" spans="2:14" ht="18" customHeight="1" thickBot="1">
      <c r="B56" s="10" t="s">
        <v>15</v>
      </c>
      <c r="C56" s="11">
        <f aca="true" t="shared" si="4" ref="C56:N56">SUM(C42:C55)</f>
        <v>305</v>
      </c>
      <c r="D56" s="11">
        <f t="shared" si="4"/>
        <v>239</v>
      </c>
      <c r="E56" s="11">
        <f t="shared" si="4"/>
        <v>304</v>
      </c>
      <c r="F56" s="12">
        <f t="shared" si="4"/>
        <v>310</v>
      </c>
      <c r="G56" s="11">
        <f t="shared" si="4"/>
        <v>311</v>
      </c>
      <c r="H56" s="12">
        <f t="shared" si="4"/>
        <v>312</v>
      </c>
      <c r="I56" s="11">
        <f t="shared" si="4"/>
        <v>312</v>
      </c>
      <c r="J56" s="12">
        <f t="shared" si="4"/>
        <v>312</v>
      </c>
      <c r="K56" s="11">
        <f t="shared" si="4"/>
        <v>314</v>
      </c>
      <c r="L56" s="12">
        <f t="shared" si="4"/>
        <v>315</v>
      </c>
      <c r="M56" s="11">
        <f t="shared" si="4"/>
        <v>329</v>
      </c>
      <c r="N56" s="13">
        <f t="shared" si="4"/>
        <v>333</v>
      </c>
    </row>
    <row r="57" spans="2:14" ht="31.5" customHeight="1" thickBot="1">
      <c r="B57" s="14" t="s">
        <v>16</v>
      </c>
      <c r="C57" s="15"/>
      <c r="D57" s="11">
        <f aca="true" t="shared" si="5" ref="D57:N57">IF(D56=0,"",D56-$C56)</f>
        <v>-66</v>
      </c>
      <c r="E57" s="11">
        <f t="shared" si="5"/>
        <v>-1</v>
      </c>
      <c r="F57" s="12">
        <f t="shared" si="5"/>
        <v>5</v>
      </c>
      <c r="G57" s="11">
        <f t="shared" si="5"/>
        <v>6</v>
      </c>
      <c r="H57" s="12">
        <f t="shared" si="5"/>
        <v>7</v>
      </c>
      <c r="I57" s="11">
        <f t="shared" si="5"/>
        <v>7</v>
      </c>
      <c r="J57" s="12">
        <f t="shared" si="5"/>
        <v>7</v>
      </c>
      <c r="K57" s="11">
        <f t="shared" si="5"/>
        <v>9</v>
      </c>
      <c r="L57" s="12">
        <f t="shared" si="5"/>
        <v>10</v>
      </c>
      <c r="M57" s="11">
        <f t="shared" si="5"/>
        <v>24</v>
      </c>
      <c r="N57" s="13">
        <f t="shared" si="5"/>
        <v>28</v>
      </c>
    </row>
    <row r="58" spans="2:14" ht="15">
      <c r="B58" s="20"/>
      <c r="C58" s="2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63" spans="15:16" ht="15">
      <c r="O63" s="18"/>
      <c r="P63" s="18"/>
    </row>
    <row r="64" spans="15:16" ht="15">
      <c r="O64" s="18"/>
      <c r="P64" s="18"/>
    </row>
    <row r="65" spans="15:16" ht="15">
      <c r="O65" s="18"/>
      <c r="P65" s="18"/>
    </row>
    <row r="66" spans="15:16" ht="15">
      <c r="O66" s="18"/>
      <c r="P66" s="18"/>
    </row>
    <row r="67" spans="15:16" ht="15">
      <c r="O67" s="18"/>
      <c r="P67" s="18"/>
    </row>
    <row r="68" spans="15:16" ht="15">
      <c r="O68" s="18"/>
      <c r="P68" s="18"/>
    </row>
    <row r="69" spans="15:16" ht="15">
      <c r="O69" s="18"/>
      <c r="P69" s="18"/>
    </row>
    <row r="70" spans="15:16" ht="15">
      <c r="O70" s="18"/>
      <c r="P70" s="18"/>
    </row>
    <row r="82" spans="1:16" s="18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s="18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5:16" s="18" customFormat="1" ht="15">
      <c r="O84"/>
      <c r="P84"/>
    </row>
    <row r="85" spans="3:16" s="18" customFormat="1" ht="15" thickBot="1">
      <c r="C85"/>
      <c r="O85"/>
      <c r="P85"/>
    </row>
    <row r="86" spans="2:16" s="18" customFormat="1" ht="15" thickBot="1">
      <c r="B86" s="21">
        <v>38045</v>
      </c>
      <c r="C86" s="21">
        <v>38077</v>
      </c>
      <c r="D86" s="22">
        <v>38107</v>
      </c>
      <c r="E86" s="22">
        <v>38137</v>
      </c>
      <c r="F86" s="22">
        <v>38168</v>
      </c>
      <c r="G86" s="22">
        <v>38198</v>
      </c>
      <c r="H86" s="22">
        <v>38229</v>
      </c>
      <c r="I86" s="22">
        <v>38260</v>
      </c>
      <c r="J86" s="22">
        <v>38290</v>
      </c>
      <c r="K86" s="22">
        <v>38321</v>
      </c>
      <c r="L86" s="22">
        <v>38351</v>
      </c>
      <c r="O86"/>
      <c r="P86"/>
    </row>
    <row r="87" spans="1:16" s="18" customFormat="1" ht="15">
      <c r="A87" s="18">
        <v>2005</v>
      </c>
      <c r="B87" s="18">
        <f aca="true" t="shared" si="6" ref="B87:J87">D20</f>
        <v>297</v>
      </c>
      <c r="C87" s="18">
        <f t="shared" si="6"/>
        <v>331</v>
      </c>
      <c r="D87" s="18">
        <f t="shared" si="6"/>
        <v>334</v>
      </c>
      <c r="E87" s="18">
        <f t="shared" si="6"/>
        <v>334</v>
      </c>
      <c r="F87" s="18">
        <f t="shared" si="6"/>
        <v>335</v>
      </c>
      <c r="G87" s="18">
        <f t="shared" si="6"/>
        <v>335</v>
      </c>
      <c r="H87" s="18">
        <f t="shared" si="6"/>
        <v>336</v>
      </c>
      <c r="I87" s="18">
        <f t="shared" si="6"/>
        <v>338</v>
      </c>
      <c r="J87" s="18">
        <f t="shared" si="6"/>
        <v>352</v>
      </c>
      <c r="O87"/>
      <c r="P87"/>
    </row>
    <row r="88" spans="1:16" s="18" customFormat="1" ht="15">
      <c r="A88" s="18">
        <v>2003</v>
      </c>
      <c r="B88" s="18">
        <f aca="true" t="shared" si="7" ref="B88:L88">D37</f>
        <v>269</v>
      </c>
      <c r="C88" s="18">
        <f t="shared" si="7"/>
        <v>272</v>
      </c>
      <c r="D88" s="18">
        <f t="shared" si="7"/>
        <v>274</v>
      </c>
      <c r="E88" s="18">
        <f t="shared" si="7"/>
        <v>285</v>
      </c>
      <c r="F88" s="18">
        <f t="shared" si="7"/>
        <v>289</v>
      </c>
      <c r="G88" s="18">
        <f t="shared" si="7"/>
        <v>289</v>
      </c>
      <c r="H88" s="18">
        <f t="shared" si="7"/>
        <v>289</v>
      </c>
      <c r="I88" s="18">
        <f t="shared" si="7"/>
        <v>290</v>
      </c>
      <c r="J88" s="18">
        <f t="shared" si="7"/>
        <v>293</v>
      </c>
      <c r="K88" s="18">
        <f t="shared" si="7"/>
        <v>298</v>
      </c>
      <c r="L88" s="18">
        <f t="shared" si="7"/>
        <v>305</v>
      </c>
      <c r="O88"/>
      <c r="P88"/>
    </row>
    <row r="89" spans="1:12" s="18" customFormat="1" ht="15">
      <c r="A89" s="18">
        <v>2004</v>
      </c>
      <c r="B89" s="18">
        <v>239</v>
      </c>
      <c r="C89" s="18">
        <v>304</v>
      </c>
      <c r="D89" s="18">
        <v>310</v>
      </c>
      <c r="E89" s="18">
        <v>311</v>
      </c>
      <c r="F89" s="18">
        <v>312</v>
      </c>
      <c r="G89" s="18">
        <v>312</v>
      </c>
      <c r="H89" s="18">
        <v>312</v>
      </c>
      <c r="I89" s="18">
        <v>314</v>
      </c>
      <c r="J89" s="18">
        <v>315</v>
      </c>
      <c r="K89" s="18">
        <v>329</v>
      </c>
      <c r="L89" s="18">
        <v>333</v>
      </c>
    </row>
    <row r="90" spans="1:14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</sheetData>
  <printOptions horizontalCentered="1"/>
  <pageMargins left="0.2755905511811024" right="0.1968503937007874" top="0.42" bottom="0.3937007874015748" header="0.22" footer="0.5118110236220472"/>
  <pageSetup horizontalDpi="300" verticalDpi="300" orientation="landscape" paperSize="9" scale="75" r:id="rId2"/>
  <headerFooter alignWithMargins="0">
    <oddHeader>&amp;C&amp;"Arial,Gras"&amp;10Evolution du nombre de licenciés de la Ligue Midi-Pyrénées de CO</oddHeader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</dc:creator>
  <cp:keywords/>
  <dc:description/>
  <cp:lastModifiedBy>gerard BARTHES</cp:lastModifiedBy>
  <cp:lastPrinted>2005-05-13T05:15:32Z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